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<sst xmlns="http://schemas.openxmlformats.org/spreadsheetml/2006/main" count="192" uniqueCount="69">
  <si>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</si>
  <si>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</si>
  <si>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</si>
  <si>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</si>
  <si>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</si>
  <si>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</si>
  <si>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</si>
  <si>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</si>
  <si>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</si>
  <si>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</si>
  <si>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865/19 – SUBSTITUTIVO 1</t>
  </si>
  <si>
    <t xml:space="preserve">865/19 – DESTAQUE</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</si>
  <si>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</si>
  <si>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</si>
  <si>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</si>
  <si>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</si>
  <si>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</si>
  <si>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</si>
  <si>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</si>
  <si>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</si>
  <si>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</si>
  <si>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</si>
  <si>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</si>
  <si>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</si>
  <si>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</si>
  <si>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</si>
  <si>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</si>
  <si>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</si>
  <si>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</si>
  <si>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</si>
  <si>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</si>
  <si>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</si>
  <si>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</si>
  <si>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</si>
  <si>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</si>
  <si>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</si>
  <si>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</si>
  <si>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</si>
  <si>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</si>
  <si>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</si>
  <si>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</si>
  <si>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</si>
  <si>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</si>
  <si>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</si>
  <si>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</si>
  <si>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</si>
  <si>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</si>
  <si>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</si>
  <si>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X</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</si>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</sst>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8" zeroHeight="false" outlineLevelRow="0" outlineLevelCol="0"/>
  <cols>
    <col collapsed="false" customWidth="true" hidden="false" outlineLevel="0" max="1" min="1" style="0" width="15.63"/>
    <col collapsed="false" customWidth="true" hidden="false" outlineLevel="0" max="3" min="2" style="0" width="13.49"/>
    <col collapsed="false" customWidth="true" hidden="false" outlineLevel="0" max="4" min="4" style="1" width="21.63"/>
    <col collapsed="false" customWidth="true" hidden="true" outlineLevel="0" max="5" min="5" style="1" width="19.91"/>
    <col collapsed="false" customWidth="true" hidden="false" outlineLevel="0" max="6" min="6" style="1" width="35.05"/>
    <col collapsed="false" customWidth="true" hidden="false" outlineLevel="0" max="7" min="7" style="0" width="18.2"/>
    <col collapsed="false" customWidth="true" hidden="false" outlineLevel="0" max="14" min="8" style="0" width="11.21"/>
  </cols>
  <sheetData>
    <row r="1" customFormat="false" ht="15.8" hidden="false" customHeight="false" outlineLevel="0" collapsed="false">
      <c r="A1" s="2" t="s">
        <v>0</v>
      </c>
      <c r="B1" s="2"/>
      <c r="C1" s="2"/>
      <c r="D1" s="3" t="s">
        <v>1</v>
      </c>
      <c r="E1" s="4" t="s">
        <v>2</v>
      </c>
      <c r="F1" s="5" t="n">
        <v>44237</v>
      </c>
      <c r="G1" s="6" t="s">
        <v>3</v>
      </c>
    </row>
    <row r="2" customFormat="false" ht="15.8"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row>
    <row r="4" s="13" customFormat="true" ht="15.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15</v>
      </c>
      <c r="G6" s="13" t="s">
        <v>13</v>
      </c>
      <c r="H6" s="13" t="s">
        <v>13</v>
      </c>
      <c r="I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16</v>
      </c>
      <c r="G7" s="13" t="s">
        <v>13</v>
      </c>
      <c r="H7" s="13" t="s">
        <v>13</v>
      </c>
      <c r="I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17</v>
      </c>
      <c r="G8" s="13" t="s">
        <v>13</v>
      </c>
      <c r="H8" s="13" t="s">
        <v>13</v>
      </c>
      <c r="I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18</v>
      </c>
      <c r="G9" s="13" t="s">
        <v>13</v>
      </c>
      <c r="H9" s="13" t="s">
        <v>13</v>
      </c>
      <c r="I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19</v>
      </c>
      <c r="G10" s="13" t="s">
        <v>13</v>
      </c>
      <c r="H10" s="13" t="s">
        <v>13</v>
      </c>
      <c r="I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20</v>
      </c>
      <c r="G11" s="13" t="s">
        <v>13</v>
      </c>
      <c r="H11" s="13" t="s">
        <v>13</v>
      </c>
      <c r="I11" s="13" t="s">
        <v>13</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21</v>
      </c>
      <c r="G12" s="13" t="s">
        <v>13</v>
      </c>
      <c r="H12" s="13" t="s">
        <v>13</v>
      </c>
      <c r="I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22</v>
      </c>
      <c r="G13" s="13" t="s">
        <v>13</v>
      </c>
      <c r="H13" s="13" t="s">
        <v>13</v>
      </c>
      <c r="I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3</v>
      </c>
      <c r="C14" s="10" t="n">
        <f aca="true">(COUNTIF(G14:OFFSET(G14,0,$D$2-1),"P")/$D$2)+(COUNTIF(G14:OFFSET(G14,0,$D$2-1),"X")/$D$2)</f>
        <v>0.666666666666667</v>
      </c>
      <c r="D14" s="11" t="str">
        <f aca="false">IF(C14&gt;=0.5,"PRESENTE","AUSENTE")</f>
        <v>PRESENTE</v>
      </c>
      <c r="E14" s="11" t="str">
        <f aca="false">IF($C14&gt;=0.5,"P","F")</f>
        <v>P</v>
      </c>
      <c r="F14" s="12" t="s">
        <v>23</v>
      </c>
      <c r="G14" s="13" t="s">
        <v>13</v>
      </c>
      <c r="H14" s="13" t="s">
        <v>13</v>
      </c>
      <c r="I14" s="13" t="s">
        <v>24</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25</v>
      </c>
      <c r="G15" s="13" t="s">
        <v>13</v>
      </c>
      <c r="H15" s="13" t="s">
        <v>13</v>
      </c>
      <c r="I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5" t="s">
        <v>27</v>
      </c>
      <c r="G17" s="13" t="s">
        <v>13</v>
      </c>
      <c r="H17" s="13" t="s">
        <v>13</v>
      </c>
      <c r="I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c r="F18" s="12" t="s">
        <v>28</v>
      </c>
      <c r="G18" s="13" t="s">
        <v>13</v>
      </c>
      <c r="H18" s="13" t="s">
        <v>13</v>
      </c>
      <c r="I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5" t="s">
        <v>29</v>
      </c>
      <c r="G19" s="13" t="s">
        <v>13</v>
      </c>
      <c r="H19" s="13" t="s">
        <v>13</v>
      </c>
      <c r="I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30</v>
      </c>
      <c r="G20" s="13" t="s">
        <v>13</v>
      </c>
      <c r="H20" s="13" t="s">
        <v>13</v>
      </c>
      <c r="I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31</v>
      </c>
      <c r="G21" s="13" t="s">
        <v>13</v>
      </c>
      <c r="H21" s="13" t="s">
        <v>13</v>
      </c>
      <c r="I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32</v>
      </c>
      <c r="G22" s="13" t="s">
        <v>13</v>
      </c>
      <c r="H22" s="13" t="s">
        <v>13</v>
      </c>
      <c r="I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33</v>
      </c>
      <c r="G23" s="13" t="s">
        <v>13</v>
      </c>
      <c r="H23" s="13" t="s">
        <v>13</v>
      </c>
      <c r="I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34</v>
      </c>
      <c r="G24" s="13" t="s">
        <v>13</v>
      </c>
      <c r="H24" s="13" t="s">
        <v>13</v>
      </c>
      <c r="I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6" t="s">
        <v>35</v>
      </c>
      <c r="G25" s="13" t="s">
        <v>13</v>
      </c>
      <c r="H25" s="13" t="s">
        <v>13</v>
      </c>
      <c r="I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5" t="s">
        <v>36</v>
      </c>
      <c r="G26" s="13" t="s">
        <v>13</v>
      </c>
      <c r="H26" s="13" t="s">
        <v>13</v>
      </c>
      <c r="I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37</v>
      </c>
      <c r="G27" s="13" t="s">
        <v>13</v>
      </c>
      <c r="H27" s="13" t="s">
        <v>13</v>
      </c>
      <c r="I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38</v>
      </c>
      <c r="G28" s="13" t="s">
        <v>13</v>
      </c>
      <c r="H28" s="13" t="s">
        <v>13</v>
      </c>
      <c r="I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39</v>
      </c>
      <c r="G29" s="13" t="s">
        <v>13</v>
      </c>
      <c r="H29" s="13" t="s">
        <v>13</v>
      </c>
      <c r="I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40</v>
      </c>
      <c r="G30" s="13" t="s">
        <v>13</v>
      </c>
      <c r="H30" s="13" t="s">
        <v>13</v>
      </c>
      <c r="I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41</v>
      </c>
      <c r="G31" s="13" t="s">
        <v>13</v>
      </c>
      <c r="H31" s="13" t="s">
        <v>13</v>
      </c>
      <c r="I31" s="13" t="s">
        <v>13</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42</v>
      </c>
      <c r="G32" s="13" t="s">
        <v>13</v>
      </c>
      <c r="H32" s="13" t="s">
        <v>13</v>
      </c>
      <c r="I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5" t="s">
        <v>43</v>
      </c>
      <c r="G33" s="13" t="s">
        <v>13</v>
      </c>
      <c r="H33" s="13" t="s">
        <v>13</v>
      </c>
      <c r="I33" s="13" t="s">
        <v>13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5" t="s">
        <v>44</v>
      </c>
      <c r="G34" s="13" t="s">
        <v>13</v>
      </c>
      <c r="H34" s="13" t="s">
        <v>13</v>
      </c>
      <c r="I34" s="13" t="s">
        <v>13</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45</v>
      </c>
      <c r="G35" s="13" t="s">
        <v>13</v>
      </c>
      <c r="H35" s="13" t="s">
        <v>13</v>
      </c>
      <c r="I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46</v>
      </c>
      <c r="G36" s="13" t="s">
        <v>13</v>
      </c>
      <c r="H36" s="13" t="s">
        <v>13</v>
      </c>
      <c r="I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47</v>
      </c>
      <c r="G37" s="13" t="s">
        <v>13</v>
      </c>
      <c r="H37" s="13" t="s">
        <v>48</v>
      </c>
      <c r="I37" s="13" t="s">
        <v>48</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3</v>
      </c>
      <c r="C40" s="10" t="n">
        <f aca="true">(COUNTIF(G40:OFFSET(G40,0,$D$2-1),"P")/$D$2)+(COUNTIF(G40:OFFSET(G40,0,$D$2-1),"X")/$D$2)</f>
        <v>0.666666666666667</v>
      </c>
      <c r="D40" s="11" t="str">
        <f aca="false">IF(C40&gt;=0.5,"PRESENTE","AUSENTE")</f>
        <v>PRESENTE</v>
      </c>
      <c r="E40" s="11" t="str">
        <f aca="false">IF($C40&gt;=0.5,"P","F")</f>
        <v>P</v>
      </c>
      <c r="F40" s="15" t="s">
        <v>51</v>
      </c>
      <c r="G40" s="13" t="s">
        <v>13</v>
      </c>
      <c r="H40" s="13" t="s">
        <v>13</v>
      </c>
      <c r="I40" s="13" t="s">
        <v>24</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3</v>
      </c>
      <c r="C41" s="10" t="n">
        <f aca="true">(COUNTIF(G41:OFFSET(G41,0,$D$2-1),"P")/$D$2)+(COUNTIF(G41:OFFSET(G41,0,$D$2-1),"X")/$D$2)</f>
        <v>0.333333333333333</v>
      </c>
      <c r="D41" s="11" t="str">
        <f aca="false">IF(C41&gt;=0.5,"PRESENTE","AUSENTE")</f>
        <v>AUSENTE</v>
      </c>
      <c r="E41" s="11" t="str">
        <f aca="false">IF($C41&gt;=0.5,"P","F")</f>
        <v>F</v>
      </c>
      <c r="F41" s="15" t="s">
        <v>52</v>
      </c>
      <c r="G41" s="13" t="s">
        <v>13</v>
      </c>
      <c r="H41" s="13" t="s">
        <v>24</v>
      </c>
      <c r="I41" s="13" t="s">
        <v>24</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54</v>
      </c>
      <c r="G43" s="13" t="s">
        <v>13</v>
      </c>
      <c r="H43" s="13" t="s">
        <v>13</v>
      </c>
      <c r="I43" s="13" t="s">
        <v>13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56</v>
      </c>
      <c r="G45" s="21" t="n">
        <f aca="false">COUNTIF(G4:G44,"P")+COUNTIF(G4:G44,"X")</f>
        <v>41</v>
      </c>
      <c r="H45" s="21" t="n">
        <f aca="false">COUNTIF(H4:H44,"P")+COUNTIF(H4:H44,"X")</f>
        <v>40</v>
      </c>
      <c r="I45" s="21" t="n">
        <f aca="false">COUNTIF(I4:I44,"P")+COUNTIF(I4:I44,"X")</f>
        <v>38</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57</v>
      </c>
    </row>
    <row r="48" customFormat="false" ht="15.8" hidden="false" customHeight="false" outlineLevel="0" collapsed="false">
      <c r="D48" s="23" t="s">
        <v>13</v>
      </c>
      <c r="E48" s="23"/>
      <c r="F48" s="24" t="s">
        <v>58</v>
      </c>
    </row>
    <row r="49" customFormat="false" ht="15.8" hidden="false" customHeight="false" outlineLevel="0" collapsed="false">
      <c r="D49" s="23" t="s">
        <v>24</v>
      </c>
      <c r="E49" s="23"/>
      <c r="F49" s="24" t="s">
        <v>59</v>
      </c>
    </row>
    <row r="50" customFormat="false" ht="15.8" hidden="false" customHeight="false" outlineLevel="0" collapsed="false">
      <c r="D50" s="23" t="s">
        <v>60</v>
      </c>
      <c r="E50" s="23"/>
      <c r="F50" s="24" t="s">
        <v>61</v>
      </c>
    </row>
    <row r="51" customFormat="false" ht="15.8" hidden="false" customHeight="false" outlineLevel="0" collapsed="false">
      <c r="D51" s="23" t="s">
        <v>62</v>
      </c>
      <c r="E51" s="23"/>
      <c r="F51" s="24" t="s">
        <v>63</v>
      </c>
    </row>
    <row r="52" customFormat="false" ht="15.8" hidden="false" customHeight="false" outlineLevel="0" collapsed="false">
      <c r="D52" s="23" t="s">
        <v>64</v>
      </c>
      <c r="E52" s="23"/>
      <c r="F52" s="24" t="s">
        <v>65</v>
      </c>
    </row>
    <row r="53" customFormat="false" ht="15.8" hidden="false" customHeight="false" outlineLevel="0" collapsed="false">
      <c r="D53" s="23" t="s">
        <v>48</v>
      </c>
      <c r="E53" s="23"/>
      <c r="F53" s="3" t="s">
        <v>66</v>
      </c>
    </row>
    <row r="54" customFormat="false" ht="15.8"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8"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2021-02-11T13:30:10Z</dcterms:created>
  <dc:creator/>
  <dc:description/>
  <dc:language>pt-BR</dc:language>
  <cp:lastModifiedBy/>
  <dcterms:modified xsi:type="dcterms:W3CDTF">2021-02-11T13:30:37Z</dcterms:modified>
  <cp:revision>1</cp:revision>
  <dc:subject/>
  <dc:title/>
</cp:coreProperties>
</file>